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oak\oakgen\Floriana Altomare Rego\1--PRICE LISTS--\In Progress USA lists\"/>
    </mc:Choice>
  </mc:AlternateContent>
  <xr:revisionPtr revIDLastSave="0" documentId="8_{0215735A-24ED-40DA-B556-8BF3BD32D5F4}" xr6:coauthVersionLast="47" xr6:coauthVersionMax="47" xr10:uidLastSave="{00000000-0000-0000-0000-000000000000}"/>
  <bookViews>
    <workbookView xWindow="-108" yWindow="-108" windowWidth="23256" windowHeight="12576"/>
  </bookViews>
  <sheets>
    <sheet name="CPVCVDUS04042022" sheetId="1" r:id="rId1"/>
  </sheets>
  <calcPr calcId="0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</calcChain>
</file>

<file path=xl/sharedStrings.xml><?xml version="1.0" encoding="utf-8"?>
<sst xmlns="http://schemas.openxmlformats.org/spreadsheetml/2006/main" count="41" uniqueCount="21">
  <si>
    <t>List - Id</t>
  </si>
  <si>
    <t>List - Name</t>
  </si>
  <si>
    <t>P-Code</t>
  </si>
  <si>
    <t>UPC-Code</t>
  </si>
  <si>
    <t>Prod-Desc</t>
  </si>
  <si>
    <t>List Price</t>
  </si>
  <si>
    <t>/Per</t>
  </si>
  <si>
    <t>Eff-Date</t>
  </si>
  <si>
    <t>Unit Wght Kgs</t>
  </si>
  <si>
    <t>Unit Wght Lbs</t>
  </si>
  <si>
    <t>Price Class</t>
  </si>
  <si>
    <t>CPVCVDUS04042022</t>
  </si>
  <si>
    <t>6"x20' CPVC VENT DUCT PIPE P/E</t>
  </si>
  <si>
    <t>/100</t>
  </si>
  <si>
    <t>247PI</t>
  </si>
  <si>
    <t>8"x20' CPVC VENT DUCT PIPE P/E</t>
  </si>
  <si>
    <t>10"x20' CPVC VENT DUCT PIPE P/E</t>
  </si>
  <si>
    <t>12"x20' CPVC VENT DUCT PIPE P/E</t>
  </si>
  <si>
    <t>14"x20' CPVC VENT DUCT PIPE P/E</t>
  </si>
  <si>
    <t>16"x20' CPVC VENT DUCT PIPE P/E</t>
  </si>
  <si>
    <t>US CPVC Vent 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</si>
</sst>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6" fillId="0" borderId="0" xfId="0" applyFont="1"/>
    <xf numFmtId="0" fontId="16" fillId="0" borderId="10" xfId="0" applyFont="1" applyBorder="1"/>
    <xf numFmtId="0" fontId="0" fillId="0" borderId="10" xfId="0" applyBorder="1"/>
    <xf numFmtId="15" fontId="0" fillId="0" borderId="10" xfId="0" applyNumberFormat="1" applyBorder="1"/>
    <xf numFmtId="44" fontId="16" fillId="0" borderId="10" xfId="1" applyFont="1" applyBorder="1"/>
    <xf numFmtId="44" fontId="0" fillId="0" borderId="10" xfId="1" applyFont="1" applyBorder="1"/>
    <xf numFmtId="44" fontId="0" fillId="0" borderId="0" xfId="1" applyFont="1"/>
    <xf numFmtId="0" fontId="0" fillId="0" borderId="10" xfId="0" applyNumberForma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B6" sqref="B6"/>
    </sheetView>
  </sheetViews>
  <sheetFormatPr defaultRowHeight="14.4" x14ac:dyDescent="0.3"/>
  <cols>
    <col min="1" max="1" width="18.109375" bestFit="1" customWidth="1"/>
    <col min="2" max="2" width="16.5546875" bestFit="1" customWidth="1"/>
    <col min="3" max="3" width="7.109375" bestFit="1" customWidth="1"/>
    <col min="4" max="4" width="13.109375" bestFit="1" customWidth="1"/>
    <col min="5" max="5" width="29.6640625" bestFit="1" customWidth="1"/>
    <col min="6" max="6" width="11.33203125" style="7" bestFit="1" customWidth="1"/>
    <col min="7" max="7" width="4.77734375" bestFit="1" customWidth="1"/>
    <col min="8" max="8" width="9.109375" bestFit="1" customWidth="1"/>
    <col min="9" max="9" width="12.88671875" bestFit="1" customWidth="1"/>
    <col min="10" max="10" width="12.77734375" bestFit="1" customWidth="1"/>
    <col min="11" max="11" width="9.6640625" bestFit="1" customWidth="1"/>
  </cols>
  <sheetData>
    <row r="1" spans="1:11" s="1" customForma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5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3">
      <c r="A2" s="3" t="s">
        <v>11</v>
      </c>
      <c r="B2" s="3" t="s">
        <v>20</v>
      </c>
      <c r="C2" s="8">
        <v>247700</v>
      </c>
      <c r="D2" s="3" t="str">
        <f>("622454419384")</f>
        <v>622454419384</v>
      </c>
      <c r="E2" s="3" t="s">
        <v>12</v>
      </c>
      <c r="F2" s="6">
        <v>3863.04</v>
      </c>
      <c r="G2" s="3" t="s">
        <v>13</v>
      </c>
      <c r="H2" s="4">
        <v>44655</v>
      </c>
      <c r="I2" s="3">
        <v>1.143</v>
      </c>
      <c r="J2" s="3">
        <v>2.52</v>
      </c>
      <c r="K2" s="3" t="s">
        <v>14</v>
      </c>
    </row>
    <row r="3" spans="1:11" x14ac:dyDescent="0.3">
      <c r="A3" s="3" t="s">
        <v>11</v>
      </c>
      <c r="B3" s="3" t="s">
        <v>20</v>
      </c>
      <c r="C3" s="8">
        <v>247702</v>
      </c>
      <c r="D3" s="3" t="str">
        <f>("622454419391")</f>
        <v>622454419391</v>
      </c>
      <c r="E3" s="3" t="s">
        <v>15</v>
      </c>
      <c r="F3" s="6">
        <v>5071.74</v>
      </c>
      <c r="G3" s="3" t="s">
        <v>13</v>
      </c>
      <c r="H3" s="4">
        <v>44655</v>
      </c>
      <c r="I3" s="3">
        <v>1.4970000000000001</v>
      </c>
      <c r="J3" s="3">
        <v>3.3</v>
      </c>
      <c r="K3" s="3" t="s">
        <v>14</v>
      </c>
    </row>
    <row r="4" spans="1:11" x14ac:dyDescent="0.3">
      <c r="A4" s="3" t="s">
        <v>11</v>
      </c>
      <c r="B4" s="3" t="s">
        <v>20</v>
      </c>
      <c r="C4" s="8">
        <v>247704</v>
      </c>
      <c r="D4" s="3" t="str">
        <f>("622454419407")</f>
        <v>622454419407</v>
      </c>
      <c r="E4" s="3" t="s">
        <v>16</v>
      </c>
      <c r="F4" s="6">
        <v>6356.52</v>
      </c>
      <c r="G4" s="3" t="s">
        <v>13</v>
      </c>
      <c r="H4" s="4">
        <v>44655</v>
      </c>
      <c r="I4" s="3">
        <v>1.875</v>
      </c>
      <c r="J4" s="3">
        <v>4.1340000000000003</v>
      </c>
      <c r="K4" s="3" t="s">
        <v>14</v>
      </c>
    </row>
    <row r="5" spans="1:11" x14ac:dyDescent="0.3">
      <c r="A5" s="3" t="s">
        <v>11</v>
      </c>
      <c r="B5" s="3" t="s">
        <v>20</v>
      </c>
      <c r="C5" s="8">
        <v>247706</v>
      </c>
      <c r="D5" s="3" t="str">
        <f>("622454419414")</f>
        <v>622454419414</v>
      </c>
      <c r="E5" s="3" t="s">
        <v>17</v>
      </c>
      <c r="F5" s="6">
        <v>7553.26</v>
      </c>
      <c r="G5" s="3" t="s">
        <v>13</v>
      </c>
      <c r="H5" s="4">
        <v>44655</v>
      </c>
      <c r="I5" s="3">
        <v>2.23</v>
      </c>
      <c r="J5" s="3">
        <v>4.9160000000000004</v>
      </c>
      <c r="K5" s="3" t="s">
        <v>14</v>
      </c>
    </row>
    <row r="6" spans="1:11" x14ac:dyDescent="0.3">
      <c r="A6" s="3" t="s">
        <v>11</v>
      </c>
      <c r="B6" s="3" t="s">
        <v>20</v>
      </c>
      <c r="C6" s="8">
        <v>247707</v>
      </c>
      <c r="D6" s="3" t="str">
        <f>("622454419421")</f>
        <v>622454419421</v>
      </c>
      <c r="E6" s="3" t="s">
        <v>18</v>
      </c>
      <c r="F6" s="6">
        <v>15401.09</v>
      </c>
      <c r="G6" s="3" t="s">
        <v>13</v>
      </c>
      <c r="H6" s="4">
        <v>44655</v>
      </c>
      <c r="I6" s="3">
        <v>2.452</v>
      </c>
      <c r="J6" s="3">
        <v>5.4059999999999997</v>
      </c>
      <c r="K6" s="3" t="s">
        <v>14</v>
      </c>
    </row>
    <row r="7" spans="1:11" x14ac:dyDescent="0.3">
      <c r="A7" s="3" t="s">
        <v>11</v>
      </c>
      <c r="B7" s="3" t="s">
        <v>20</v>
      </c>
      <c r="C7" s="8">
        <v>247708</v>
      </c>
      <c r="D7" s="3" t="str">
        <f>("622454419438")</f>
        <v>622454419438</v>
      </c>
      <c r="E7" s="3" t="s">
        <v>19</v>
      </c>
      <c r="F7" s="6">
        <v>17611.96</v>
      </c>
      <c r="G7" s="3" t="s">
        <v>13</v>
      </c>
      <c r="H7" s="4">
        <v>44655</v>
      </c>
      <c r="I7" s="3">
        <v>2.8069999999999999</v>
      </c>
      <c r="J7" s="3">
        <v>6.1879999999999997</v>
      </c>
      <c r="K7" s="3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CPVCVDUS04042022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Rego, Floriana</cp:lastModifiedBy>
  <dcterms:created xsi:type="dcterms:W3CDTF">2022-03-25T13:50:34Z</dcterms:created>
  <dcterms:modified xsi:type="dcterms:W3CDTF">2022-03-25T13:50:35Z</dcterms:modified>
</cp:coreProperties>
</file>